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000" windowHeight="9735"/>
  </bookViews>
  <sheets>
    <sheet name="GCP" sheetId="1" r:id="rId1"/>
  </sheets>
  <calcPr calcId="145621"/>
</workbook>
</file>

<file path=xl/calcChain.xml><?xml version="1.0" encoding="utf-8"?>
<calcChain xmlns="http://schemas.openxmlformats.org/spreadsheetml/2006/main">
  <c r="I35" i="1" l="1"/>
  <c r="I34" i="1"/>
  <c r="I33" i="1"/>
  <c r="I32" i="1"/>
  <c r="I30" i="1"/>
  <c r="I29" i="1"/>
  <c r="I28" i="1"/>
  <c r="I27" i="1"/>
  <c r="I25" i="1"/>
  <c r="I24" i="1"/>
  <c r="I22" i="1"/>
  <c r="I21" i="1"/>
  <c r="I20" i="1"/>
  <c r="I19" i="1" s="1"/>
  <c r="I17" i="1"/>
  <c r="I16" i="1"/>
  <c r="I15" i="1"/>
  <c r="I14" i="1"/>
  <c r="I13" i="1"/>
  <c r="I12" i="1"/>
  <c r="I9" i="1"/>
  <c r="I8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F20" i="1"/>
  <c r="F19" i="1" s="1"/>
  <c r="F18" i="1"/>
  <c r="I18" i="1" s="1"/>
  <c r="F17" i="1"/>
  <c r="F16" i="1"/>
  <c r="F15" i="1"/>
  <c r="F14" i="1"/>
  <c r="F13" i="1"/>
  <c r="F12" i="1"/>
  <c r="F11" i="1"/>
  <c r="I11" i="1" s="1"/>
  <c r="F9" i="1"/>
  <c r="F8" i="1"/>
  <c r="I31" i="1"/>
  <c r="H31" i="1"/>
  <c r="G31" i="1"/>
  <c r="I26" i="1"/>
  <c r="H26" i="1"/>
  <c r="G26" i="1"/>
  <c r="I23" i="1"/>
  <c r="H23" i="1"/>
  <c r="G23" i="1"/>
  <c r="H19" i="1"/>
  <c r="G19" i="1"/>
  <c r="H10" i="1"/>
  <c r="H37" i="1" s="1"/>
  <c r="G10" i="1"/>
  <c r="G37" i="1" s="1"/>
  <c r="H7" i="1"/>
  <c r="G7" i="1"/>
  <c r="F7" i="1"/>
  <c r="E31" i="1"/>
  <c r="E26" i="1"/>
  <c r="E23" i="1"/>
  <c r="E19" i="1"/>
  <c r="E10" i="1"/>
  <c r="E37" i="1" s="1"/>
  <c r="E7" i="1"/>
  <c r="D31" i="1"/>
  <c r="D26" i="1"/>
  <c r="D23" i="1"/>
  <c r="D19" i="1"/>
  <c r="D10" i="1"/>
  <c r="D37" i="1" s="1"/>
  <c r="D7" i="1"/>
  <c r="F10" i="1" l="1"/>
  <c r="F37" i="1" s="1"/>
  <c r="I10" i="1"/>
  <c r="I37" i="1" s="1"/>
  <c r="I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<sst xmlns="http://schemas.openxmlformats.org/spreadsheetml/2006/main" count="66" uniqueCount="66">
  <si>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</si>
  <si>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</si>
  <si>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</si>
  <si>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</si>
  <si>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</si>
  <si>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</si>
  <si>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</si>
  <si>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</si>
  <si>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</si>
  <si>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</si>
  <si>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</si>
  <si>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</si>
  <si>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</si>
  <si>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</si>
  <si>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</si>
  <si>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</si>
  <si>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</si>
  <si>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</si>
  <si>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</si>
  <si>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</si>
  <si>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</si>
  <si>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</si>
  <si>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</si>
  <si>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</si>
  <si>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</si>
  <si>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</si>
  <si>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</si>
  <si>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</si>
  <si>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</si>
  <si>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</si>
  <si>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</si>
  <si>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</si>
  <si>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</si>
  <si>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</si>
  <si>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</si>
  <si>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</si>
  <si>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</si>
  <si>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</si>
  <si>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</si>
  <si>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</si>
  <si>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</si>
  <si>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</si>
  <si>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</si>
  <si>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</si>
  <si>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</si>
  <si>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</si>
  <si>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</si>
  <si>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</si>
  <si>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</si>
  <si>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</si>
  <si>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</si>
  <si>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</si>
  <si>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</si>
  <si>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</si>
  <si>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</si>
  <si>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</si>
  <si>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</si>
  <si>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</si>
  <si>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</si>
  <si>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</si>
  <si>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</si>
  <si>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</si>
  <si>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</si>
  <si>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</si>
  <si>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MUNICIPAL DE AGUA POTABLE Y ALCANTARILLADO DE CORTAZAR, GTO.
GASTO POR CATEGORÍA PROGRAMÁTICA
Del 1 de Enero al AL 30 DE SEPTIEMBRE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</si>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</sst>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7" fillId="0" borderId="0" xfId="8" applyFont="1" applyBorder="1" applyAlignment="1" applyProtection="1">
      <alignment horizontal="left" vertical="top" wrapText="1" indent="2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7" fillId="0" borderId="0" xfId="8" applyFont="1" applyBorder="1" applyAlignment="1" applyProtection="1">
      <alignment horizontal="center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tabSelected="1" topLeftCell="A13" zoomScaleNormal="100" zoomScaleSheetLayoutView="90" workbookViewId="0">
      <selection activeCell="A41" sqref="A41:XFD43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7" t="s">
        <v>64</v>
      </c>
      <c r="B1" s="34"/>
      <c r="C1" s="34"/>
      <c r="D1" s="34"/>
      <c r="E1" s="34"/>
      <c r="F1" s="34"/>
      <c r="G1" s="34"/>
      <c r="H1" s="34"/>
      <c r="I1" s="38"/>
    </row>
    <row r="2" spans="1:9" ht="15" customHeight="1" x14ac:dyDescent="0.2">
      <c r="A2" s="39" t="s">
        <v>30</v>
      </c>
      <c r="B2" s="40"/>
      <c r="C2" s="41"/>
      <c r="D2" s="34" t="s">
        <v>37</v>
      </c>
      <c r="E2" s="34"/>
      <c r="F2" s="34"/>
      <c r="G2" s="34"/>
      <c r="H2" s="34"/>
      <c r="I2" s="35" t="s">
        <v>35</v>
      </c>
    </row>
    <row r="3" spans="1:9" ht="24.95" customHeight="1" x14ac:dyDescent="0.2">
      <c r="A3" s="42"/>
      <c r="B3" s="43"/>
      <c r="C3" s="44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6"/>
    </row>
    <row r="4" spans="1:9" x14ac:dyDescent="0.2">
      <c r="A4" s="45"/>
      <c r="B4" s="46"/>
      <c r="C4" s="47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67312273</v>
      </c>
      <c r="E10" s="18">
        <f>SUM(E11:E18)</f>
        <v>3870869.6499999994</v>
      </c>
      <c r="F10" s="18">
        <f t="shared" ref="F10:I10" si="1">SUM(F11:F18)</f>
        <v>71183142.650000006</v>
      </c>
      <c r="G10" s="18">
        <f t="shared" si="1"/>
        <v>42086160.610000007</v>
      </c>
      <c r="H10" s="18">
        <f t="shared" si="1"/>
        <v>41233384.610000007</v>
      </c>
      <c r="I10" s="18">
        <f t="shared" si="1"/>
        <v>29096982.039999999</v>
      </c>
    </row>
    <row r="11" spans="1:9" x14ac:dyDescent="0.2">
      <c r="A11" s="27" t="s">
        <v>46</v>
      </c>
      <c r="B11" s="9"/>
      <c r="C11" s="3" t="s">
        <v>4</v>
      </c>
      <c r="D11" s="19">
        <v>54133608</v>
      </c>
      <c r="E11" s="19">
        <v>4521104.93</v>
      </c>
      <c r="F11" s="19">
        <f t="shared" ref="F11:F18" si="2">D11+E11</f>
        <v>58654712.93</v>
      </c>
      <c r="G11" s="19">
        <v>37957116.090000004</v>
      </c>
      <c r="H11" s="19">
        <v>37954340.090000004</v>
      </c>
      <c r="I11" s="19">
        <f t="shared" ref="I11:I18" si="3">F11-G11</f>
        <v>20697596.839999996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13178665</v>
      </c>
      <c r="E18" s="19">
        <v>-650235.28</v>
      </c>
      <c r="F18" s="19">
        <f t="shared" si="2"/>
        <v>12528429.720000001</v>
      </c>
      <c r="G18" s="19">
        <v>4129044.52</v>
      </c>
      <c r="H18" s="19">
        <v>3279044.52</v>
      </c>
      <c r="I18" s="19">
        <f t="shared" si="3"/>
        <v>8399385.2000000011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67312273</v>
      </c>
      <c r="E37" s="24">
        <f t="shared" ref="E37:I37" si="16">SUM(E7+E10+E19+E23+E26+E31)</f>
        <v>3870869.6499999994</v>
      </c>
      <c r="F37" s="24">
        <f t="shared" si="16"/>
        <v>71183142.650000006</v>
      </c>
      <c r="G37" s="24">
        <f t="shared" si="16"/>
        <v>42086160.610000007</v>
      </c>
      <c r="H37" s="24">
        <f t="shared" si="16"/>
        <v>41233384.610000007</v>
      </c>
      <c r="I37" s="24">
        <f t="shared" si="16"/>
        <v>29096982.039999999</v>
      </c>
    </row>
    <row r="38" spans="1:9" x14ac:dyDescent="0.2">
      <c r="C38" s="28" t="s">
        <v>65</v>
      </c>
      <c r="D38" s="29"/>
      <c r="E38" s="30"/>
      <c r="F38" s="30"/>
      <c r="G38" s="30"/>
      <c r="H38" s="30"/>
      <c r="I38" s="30"/>
    </row>
    <row r="39" spans="1:9" x14ac:dyDescent="0.2">
      <c r="C39" s="29"/>
      <c r="D39" s="29"/>
      <c r="E39" s="30"/>
      <c r="F39" s="30"/>
      <c r="G39" s="30"/>
      <c r="H39" s="30"/>
      <c r="I39" s="30"/>
    </row>
    <row r="40" spans="1:9" x14ac:dyDescent="0.2">
      <c r="C40" s="29"/>
      <c r="D40" s="29"/>
      <c r="E40" s="30"/>
      <c r="F40" s="30"/>
      <c r="G40" s="30"/>
      <c r="H40" s="30"/>
      <c r="I40" s="30"/>
    </row>
    <row r="41" spans="1:9" x14ac:dyDescent="0.2">
      <c r="C41" s="29"/>
      <c r="D41" s="29"/>
      <c r="E41" s="29"/>
      <c r="F41" s="30"/>
      <c r="G41" s="30"/>
      <c r="H41" s="30"/>
      <c r="I41" s="30"/>
    </row>
    <row r="42" spans="1:9" x14ac:dyDescent="0.2">
      <c r="C42" s="29"/>
      <c r="D42" s="31"/>
      <c r="E42" s="30"/>
      <c r="F42" s="30"/>
      <c r="G42" s="30"/>
      <c r="H42" s="31"/>
      <c r="I42" s="30"/>
    </row>
    <row r="43" spans="1:9" ht="42.75" customHeight="1" x14ac:dyDescent="0.2">
      <c r="C43" s="32"/>
      <c r="D43" s="48"/>
      <c r="E43" s="48"/>
      <c r="F43" s="33"/>
      <c r="G43" s="33"/>
      <c r="H43" s="48"/>
      <c r="I43" s="48"/>
    </row>
  </sheetData>
  <sheetProtection formatCells="0" formatColumns="0" formatRows="0" autoFilter="0"/>
  <protectedRanges>
    <protectedRange sqref="B44:I65523 B38:B4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  <protectedRange sqref="C38:I43" name="Rango1_1"/>
  </protectedRanges>
  <mergeCells count="6">
    <mergeCell ref="D2:H2"/>
    <mergeCell ref="I2:I3"/>
    <mergeCell ref="A1:I1"/>
    <mergeCell ref="A2:C4"/>
    <mergeCell ref="D43:E43"/>
    <mergeCell ref="H43:I4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2020-10-21T21:41:03Z</cp:lastPrinted>
  <dcterms:created xsi:type="dcterms:W3CDTF">2012-12-11T21:13:37Z</dcterms:created>
  <dcterms:modified xsi:type="dcterms:W3CDTF">2020-10-23T20:48:39Z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